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<sst xmlns="http://schemas.openxmlformats.org/spreadsheetml/2006/main" count="206" uniqueCount="204">
  <si>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</si>
  <si>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</si>
  <si>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</si>
  <si>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</si>
  <si>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</si>
  <si>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</si>
  <si>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</si>
  <si>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</si>
  <si>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</si>
  <si>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</si>
  <si>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</si>
  <si>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</si>
  <si>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</si>
  <si>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</si>
  <si>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</si>
  <si>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</si>
  <si>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</si>
  <si>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</si>
  <si>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</si>
  <si>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</si>
  <si>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</si>
  <si>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</si>
  <si>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</si>
  <si>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</si>
  <si>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</si>
  <si>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</si>
  <si>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</si>
  <si>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</si>
  <si>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</si>
  <si>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</si>
  <si>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</si>
  <si>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</si>
  <si>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</si>
  <si>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</si>
  <si>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</si>
  <si>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</si>
  <si>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</si>
  <si>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</si>
  <si>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</si>
  <si>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</si>
  <si>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</si>
  <si>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</si>
  <si>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</si>
  <si>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</si>
  <si>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</si>
  <si>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</si>
  <si>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</si>
  <si>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</si>
  <si>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</si>
  <si>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</si>
  <si>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</si>
  <si>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</si>
  <si>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</si>
  <si>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</si>
  <si>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</si>
  <si>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</si>
  <si>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</si>
  <si>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</si>
  <si>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</si>
  <si>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</si>
  <si>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</si>
  <si>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</si>
  <si>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</si>
  <si>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</si>
  <si>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</si>
  <si>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</si>
  <si>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</si>
  <si>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</si>
  <si>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</si>
  <si>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</si>
  <si>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</si>
  <si>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</si>
  <si>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</si>
  <si>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</si>
  <si>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</si>
  <si>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</si>
  <si>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</si>
  <si>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</si>
  <si>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</si>
  <si>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</si>
  <si>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</si>
  <si>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</si>
  <si>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</si>
  <si>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</si>
  <si>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</si>
  <si>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</si>
  <si>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</si>
  <si>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</si>
  <si>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</si>
  <si>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</si>
  <si>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</si>
  <si>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</si>
  <si>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</si>
  <si>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</si>
  <si>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</si>
  <si>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</si>
  <si>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</si>
  <si>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</si>
  <si>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</si>
  <si>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</si>
  <si>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</si>
  <si>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</si>
  <si>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</si>
  <si>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</si>
  <si>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</si>
  <si>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</si>
  <si>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</si>
  <si>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</si>
  <si>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</si>
  <si>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</si>
  <si>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</si>
  <si>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</si>
  <si>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</si>
  <si>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</si>
  <si>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</si>
  <si>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</si>
  <si>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</si>
  <si>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</si>
  <si>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</si>
  <si>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</si>
  <si>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</si>
  <si>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</si>
  <si>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</si>
  <si>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</si>
  <si>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</si>
  <si>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</si>
  <si>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</si>
  <si>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</si>
  <si>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</si>
  <si>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</si>
  <si>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</si>
  <si>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</si>
  <si>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</si>
  <si>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</si>
  <si>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</si>
  <si>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</si>
  <si>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</si>
  <si>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</si>
  <si>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</si>
  <si>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</si>
  <si>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</si>
  <si>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</si>
  <si>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</si>
  <si>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</si>
  <si>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</si>
  <si>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</si>
  <si>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</si>
  <si>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</si>
  <si>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</si>
  <si>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</si>
  <si>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</si>
  <si>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</si>
  <si>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</si>
  <si>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</si>
  <si>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</si>
  <si>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</si>
  <si>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</si>
  <si>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</si>
  <si>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</si>
  <si>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</si>
  <si>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</si>
  <si>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</si>
  <si>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</si>
  <si>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</si>
  <si>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</si>
  <si>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</si>
  <si>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</si>
  <si>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</si>
  <si>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</si>
  <si>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</si>
  <si>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</si>
  <si>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</si>
  <si>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</si>
  <si>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</si>
  <si>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</si>
  <si>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</si>
  <si>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</si>
  <si>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</si>
  <si>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</si>
  <si>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</si>
  <si>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</si>
  <si>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</si>
  <si>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</si>
  <si>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</si>
  <si>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</si>
  <si>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</si>
  <si>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</si>
  <si>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</si>
  <si>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</si>
  <si>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</si>
  <si>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</si>
  <si>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</si>
  <si>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</si>
  <si>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</si>
  <si>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</si>
  <si>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</si>
  <si>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</si>
  <si>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</si>
  <si>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</si>
  <si>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</si>
  <si>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</si>
  <si>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</si>
  <si>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ALUMINIUM INDUSTRIAL</t>
  </si>
  <si>
    <t>الوطنية لصناعات الالمنيوم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</si>
</sst>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" sqref="H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0.86</v>
      </c>
      <c r="F6" s="13">
        <v>0.95</v>
      </c>
      <c r="G6" s="13">
        <v>0.98</v>
      </c>
      <c r="H6" s="13">
        <v>1.71</v>
      </c>
      <c r="I6" s="4" t="s">
        <v>139</v>
      </c>
    </row>
    <row r="7" spans="4:9" ht="20.100000000000001" customHeight="1">
      <c r="D7" s="10" t="s">
        <v>126</v>
      </c>
      <c r="E7" s="14">
        <v>1700091.27</v>
      </c>
      <c r="F7" s="14">
        <v>3197955.92</v>
      </c>
      <c r="G7" s="14">
        <v>7313414.3200000003</v>
      </c>
      <c r="H7" s="14">
        <v>3986745.97</v>
      </c>
      <c r="I7" s="4" t="s">
        <v>140</v>
      </c>
    </row>
    <row r="8" spans="4:9" ht="20.100000000000001" customHeight="1">
      <c r="D8" s="10" t="s">
        <v>25</v>
      </c>
      <c r="E8" s="14">
        <v>1951709</v>
      </c>
      <c r="F8" s="14">
        <v>3653762</v>
      </c>
      <c r="G8" s="14">
        <v>4767558</v>
      </c>
      <c r="H8" s="14">
        <v>1916205</v>
      </c>
      <c r="I8" s="4" t="s">
        <v>1</v>
      </c>
    </row>
    <row r="9" spans="4:9" ht="20.100000000000001" customHeight="1">
      <c r="D9" s="10" t="s">
        <v>26</v>
      </c>
      <c r="E9" s="14">
        <v>3106</v>
      </c>
      <c r="F9" s="14">
        <v>4121</v>
      </c>
      <c r="G9" s="14">
        <v>5761</v>
      </c>
      <c r="H9" s="14">
        <v>1963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7740000</v>
      </c>
      <c r="F11" s="14">
        <v>8550000</v>
      </c>
      <c r="G11" s="14">
        <v>8820000</v>
      </c>
      <c r="H11" s="14">
        <v>15390000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707739</v>
      </c>
      <c r="F16" s="56">
        <v>392267</v>
      </c>
      <c r="G16" s="56">
        <v>405867</v>
      </c>
      <c r="H16" s="56">
        <v>516641</v>
      </c>
      <c r="I16" s="3" t="s">
        <v>58</v>
      </c>
    </row>
    <row r="17" spans="4:9" ht="20.100000000000001" customHeight="1">
      <c r="D17" s="10" t="s">
        <v>128</v>
      </c>
      <c r="E17" s="57">
        <v>2029229</v>
      </c>
      <c r="F17" s="57">
        <v>2457789</v>
      </c>
      <c r="G17" s="57">
        <v>2484402</v>
      </c>
      <c r="H17" s="57">
        <v>2805512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11121420</v>
      </c>
      <c r="F19" s="57">
        <v>563804</v>
      </c>
      <c r="G19" s="57">
        <v>956042</v>
      </c>
      <c r="H19" s="57">
        <v>1179241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3703629</v>
      </c>
      <c r="F21" s="57">
        <v>7646392</v>
      </c>
      <c r="G21" s="57">
        <v>7340914</v>
      </c>
      <c r="H21" s="57">
        <v>6670923</v>
      </c>
      <c r="I21" s="4" t="s">
        <v>171</v>
      </c>
    </row>
    <row r="22" spans="4:9" ht="20.100000000000001" customHeight="1">
      <c r="D22" s="19" t="s">
        <v>182</v>
      </c>
      <c r="E22" s="57">
        <v>413555</v>
      </c>
      <c r="F22" s="57">
        <v>539049</v>
      </c>
      <c r="G22" s="57">
        <v>609607</v>
      </c>
      <c r="H22" s="57">
        <v>217740</v>
      </c>
      <c r="I22" s="4" t="s">
        <v>172</v>
      </c>
    </row>
    <row r="23" spans="4:9" ht="20.100000000000001" customHeight="1">
      <c r="D23" s="10" t="s">
        <v>70</v>
      </c>
      <c r="E23" s="57">
        <v>9139211</v>
      </c>
      <c r="F23" s="57">
        <v>12542165</v>
      </c>
      <c r="G23" s="57">
        <v>12464063</v>
      </c>
      <c r="H23" s="57">
        <v>12367508</v>
      </c>
      <c r="I23" s="4" t="s">
        <v>60</v>
      </c>
    </row>
    <row r="24" spans="4:9" ht="20.100000000000001" customHeight="1">
      <c r="D24" s="10" t="s">
        <v>98</v>
      </c>
      <c r="E24" s="57">
        <v>21000</v>
      </c>
      <c r="F24" s="57">
        <v>21000</v>
      </c>
      <c r="G24" s="57">
        <v>21000</v>
      </c>
      <c r="H24" s="57">
        <v>21000</v>
      </c>
      <c r="I24" s="4" t="s">
        <v>82</v>
      </c>
    </row>
    <row r="25" spans="4:9" ht="20.100000000000001" customHeight="1">
      <c r="D25" s="10" t="s">
        <v>158</v>
      </c>
      <c r="E25" s="57">
        <v>5158030</v>
      </c>
      <c r="F25" s="57">
        <v>5534063</v>
      </c>
      <c r="G25" s="57">
        <v>5900132</v>
      </c>
      <c r="H25" s="57">
        <v>6348353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5158030</v>
      </c>
      <c r="F28" s="57">
        <v>5534063</v>
      </c>
      <c r="G28" s="57">
        <v>5900132</v>
      </c>
      <c r="H28" s="57">
        <v>6348353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14318241</v>
      </c>
      <c r="F30" s="58">
        <v>18097228</v>
      </c>
      <c r="G30" s="58">
        <v>18385195</v>
      </c>
      <c r="H30" s="58">
        <v>18736861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1059467</v>
      </c>
      <c r="F35" s="56">
        <v>1361036</v>
      </c>
      <c r="G35" s="56">
        <v>429766</v>
      </c>
      <c r="H35" s="56">
        <v>479866</v>
      </c>
      <c r="I35" s="3" t="s">
        <v>150</v>
      </c>
    </row>
    <row r="36" spans="4:9" ht="20.100000000000001" customHeight="1">
      <c r="D36" s="10" t="s">
        <v>101</v>
      </c>
      <c r="E36" s="57">
        <v>2933467</v>
      </c>
      <c r="F36" s="57">
        <v>4115534</v>
      </c>
      <c r="G36" s="57">
        <v>6578580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5294425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4511382</v>
      </c>
      <c r="F39" s="57">
        <v>5955608</v>
      </c>
      <c r="G39" s="57">
        <v>7225097</v>
      </c>
      <c r="H39" s="57">
        <v>6182734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4511382</v>
      </c>
      <c r="F43" s="58">
        <v>5955608</v>
      </c>
      <c r="G43" s="58">
        <v>7225097</v>
      </c>
      <c r="H43" s="58">
        <v>6182734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1162981</v>
      </c>
      <c r="F49" s="57">
        <v>1162981</v>
      </c>
      <c r="G49" s="57">
        <v>1054769</v>
      </c>
      <c r="H49" s="57">
        <v>1054769</v>
      </c>
      <c r="I49" s="4" t="s">
        <v>61</v>
      </c>
    </row>
    <row r="50" spans="4:9" ht="20.100000000000001" customHeight="1">
      <c r="D50" s="10" t="s">
        <v>32</v>
      </c>
      <c r="E50" s="57">
        <v>1162093</v>
      </c>
      <c r="F50" s="57">
        <v>1162093</v>
      </c>
      <c r="G50" s="57">
        <v>1053881</v>
      </c>
      <c r="H50" s="57">
        <v>1053881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630000</v>
      </c>
      <c r="G55" s="57">
        <v>0</v>
      </c>
      <c r="H55" s="57">
        <v>720000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-1518215</v>
      </c>
      <c r="F58" s="57">
        <v>186546</v>
      </c>
      <c r="G58" s="57">
        <v>51448</v>
      </c>
      <c r="H58" s="57">
        <v>725477</v>
      </c>
      <c r="I58" s="4" t="s">
        <v>155</v>
      </c>
    </row>
    <row r="59" spans="4:9" ht="20.100000000000001" customHeight="1">
      <c r="D59" s="10" t="s">
        <v>38</v>
      </c>
      <c r="E59" s="57">
        <v>9806859</v>
      </c>
      <c r="F59" s="57">
        <v>12141620</v>
      </c>
      <c r="G59" s="57">
        <v>11160098</v>
      </c>
      <c r="H59" s="57">
        <v>12554127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14318241</v>
      </c>
      <c r="F61" s="58">
        <v>18097228</v>
      </c>
      <c r="G61" s="58">
        <v>18385195</v>
      </c>
      <c r="H61" s="58">
        <v>18736861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11549174</v>
      </c>
      <c r="F65" s="56">
        <v>10754188</v>
      </c>
      <c r="G65" s="56">
        <v>13056680</v>
      </c>
      <c r="H65" s="56">
        <v>12911818</v>
      </c>
      <c r="I65" s="3" t="s">
        <v>88</v>
      </c>
    </row>
    <row r="66" spans="4:9" ht="20.100000000000001" customHeight="1">
      <c r="D66" s="10" t="s">
        <v>110</v>
      </c>
      <c r="E66" s="57">
        <v>12531933</v>
      </c>
      <c r="F66" s="57">
        <v>9618309</v>
      </c>
      <c r="G66" s="57">
        <v>12309425</v>
      </c>
      <c r="H66" s="57">
        <v>11247358</v>
      </c>
      <c r="I66" s="4" t="s">
        <v>89</v>
      </c>
    </row>
    <row r="67" spans="4:9" ht="20.100000000000001" customHeight="1">
      <c r="D67" s="10" t="s">
        <v>132</v>
      </c>
      <c r="E67" s="57">
        <v>-982759</v>
      </c>
      <c r="F67" s="57">
        <v>1135879</v>
      </c>
      <c r="G67" s="57">
        <v>747255</v>
      </c>
      <c r="H67" s="57">
        <v>1664460</v>
      </c>
      <c r="I67" s="4" t="s">
        <v>90</v>
      </c>
    </row>
    <row r="68" spans="4:9" ht="20.100000000000001" customHeight="1">
      <c r="D68" s="10" t="s">
        <v>111</v>
      </c>
      <c r="E68" s="57">
        <v>460094</v>
      </c>
      <c r="F68" s="57">
        <v>443129</v>
      </c>
      <c r="G68" s="57">
        <v>366703</v>
      </c>
      <c r="H68" s="57">
        <v>340452</v>
      </c>
      <c r="I68" s="4" t="s">
        <v>91</v>
      </c>
    </row>
    <row r="69" spans="4:9" ht="20.100000000000001" customHeight="1">
      <c r="D69" s="10" t="s">
        <v>112</v>
      </c>
      <c r="E69" s="57">
        <v>148926</v>
      </c>
      <c r="F69" s="57">
        <v>82343</v>
      </c>
      <c r="G69" s="57">
        <v>29828</v>
      </c>
      <c r="H69" s="57">
        <v>31479</v>
      </c>
      <c r="I69" s="4" t="s">
        <v>92</v>
      </c>
    </row>
    <row r="70" spans="4:9" ht="20.100000000000001" customHeight="1">
      <c r="D70" s="10" t="s">
        <v>113</v>
      </c>
      <c r="E70" s="57">
        <v>434017</v>
      </c>
      <c r="F70" s="57">
        <v>465213</v>
      </c>
      <c r="G70" s="57">
        <v>512681</v>
      </c>
      <c r="H70" s="57">
        <v>580883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700000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-1591779</v>
      </c>
      <c r="F72" s="57">
        <v>610407</v>
      </c>
      <c r="G72" s="57">
        <v>-349276</v>
      </c>
      <c r="H72" s="57">
        <v>1292529</v>
      </c>
      <c r="I72" s="4" t="s">
        <v>95</v>
      </c>
    </row>
    <row r="73" spans="4:9" ht="20.100000000000001" customHeight="1">
      <c r="D73" s="10" t="s">
        <v>116</v>
      </c>
      <c r="E73" s="57">
        <v>46294</v>
      </c>
      <c r="F73" s="57">
        <v>700000</v>
      </c>
      <c r="G73" s="57">
        <v>0</v>
      </c>
      <c r="H73" s="57">
        <v>5246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-1545485</v>
      </c>
      <c r="F75" s="57">
        <v>1310407</v>
      </c>
      <c r="G75" s="57">
        <v>-349276</v>
      </c>
      <c r="H75" s="57">
        <v>1297775</v>
      </c>
      <c r="I75" s="4" t="s">
        <v>96</v>
      </c>
    </row>
    <row r="76" spans="4:9" ht="20.100000000000001" customHeight="1">
      <c r="D76" s="10" t="s">
        <v>118</v>
      </c>
      <c r="E76" s="57">
        <v>157397</v>
      </c>
      <c r="F76" s="57">
        <v>137880</v>
      </c>
      <c r="G76" s="57">
        <v>269766</v>
      </c>
      <c r="H76" s="57">
        <v>260838</v>
      </c>
      <c r="I76" s="4" t="s">
        <v>97</v>
      </c>
    </row>
    <row r="77" spans="4:9" ht="20.100000000000001" customHeight="1">
      <c r="D77" s="10" t="s">
        <v>190</v>
      </c>
      <c r="E77" s="57">
        <v>-1702882</v>
      </c>
      <c r="F77" s="57">
        <v>1172527</v>
      </c>
      <c r="G77" s="57">
        <v>-619042</v>
      </c>
      <c r="H77" s="57">
        <f>+H75-H76</f>
        <v>1036937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73720</v>
      </c>
      <c r="G78" s="57">
        <v>2285</v>
      </c>
      <c r="H78" s="57">
        <v>74534</v>
      </c>
      <c r="I78" s="50" t="s">
        <v>191</v>
      </c>
    </row>
    <row r="79" spans="4:9" ht="20.100000000000001" customHeight="1">
      <c r="D79" s="10" t="s">
        <v>192</v>
      </c>
      <c r="E79" s="57">
        <v>1879</v>
      </c>
      <c r="F79" s="57">
        <v>42482</v>
      </c>
      <c r="G79" s="57">
        <v>52527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29803</v>
      </c>
      <c r="G80" s="57">
        <v>175</v>
      </c>
      <c r="H80" s="57">
        <v>26409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0</v>
      </c>
      <c r="H81" s="57">
        <v>81000</v>
      </c>
      <c r="I81" s="50" t="s">
        <v>196</v>
      </c>
    </row>
    <row r="82" spans="4:9" ht="20.100000000000001" customHeight="1">
      <c r="D82" s="10" t="s">
        <v>187</v>
      </c>
      <c r="E82" s="57">
        <v>-1704761</v>
      </c>
      <c r="F82" s="57">
        <v>981522</v>
      </c>
      <c r="G82" s="57">
        <v>-674029</v>
      </c>
      <c r="H82" s="57">
        <v>854994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-1704761</v>
      </c>
      <c r="F84" s="58">
        <v>981522</v>
      </c>
      <c r="G84" s="58">
        <v>-674029</v>
      </c>
      <c r="H84" s="58">
        <v>854994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392267</v>
      </c>
      <c r="F88" s="56">
        <v>405867</v>
      </c>
      <c r="G88" s="56">
        <v>516641</v>
      </c>
      <c r="H88" s="56">
        <v>1473564</v>
      </c>
      <c r="I88" s="3" t="s">
        <v>16</v>
      </c>
    </row>
    <row r="89" spans="4:9" ht="20.100000000000001" customHeight="1">
      <c r="D89" s="10" t="s">
        <v>43</v>
      </c>
      <c r="E89" s="57">
        <v>2176023</v>
      </c>
      <c r="F89" s="57">
        <v>2548590</v>
      </c>
      <c r="G89" s="57">
        <v>-610469</v>
      </c>
      <c r="H89" s="57">
        <v>-1739280</v>
      </c>
      <c r="I89" s="4" t="s">
        <v>17</v>
      </c>
    </row>
    <row r="90" spans="4:9" ht="20.100000000000001" customHeight="1">
      <c r="D90" s="10" t="s">
        <v>44</v>
      </c>
      <c r="E90" s="57">
        <v>-48484</v>
      </c>
      <c r="F90" s="57">
        <v>-99144</v>
      </c>
      <c r="G90" s="57">
        <v>-64460</v>
      </c>
      <c r="H90" s="57">
        <v>-169382</v>
      </c>
      <c r="I90" s="4" t="s">
        <v>18</v>
      </c>
    </row>
    <row r="91" spans="4:9" ht="20.100000000000001" customHeight="1">
      <c r="D91" s="10" t="s">
        <v>45</v>
      </c>
      <c r="E91" s="57">
        <v>-1812067</v>
      </c>
      <c r="F91" s="57">
        <v>-2463046</v>
      </c>
      <c r="G91" s="57">
        <v>564155</v>
      </c>
      <c r="H91" s="57">
        <v>951739</v>
      </c>
      <c r="I91" s="4" t="s">
        <v>19</v>
      </c>
    </row>
    <row r="92" spans="4:9" ht="20.100000000000001" customHeight="1">
      <c r="D92" s="21" t="s">
        <v>47</v>
      </c>
      <c r="E92" s="58">
        <v>707739</v>
      </c>
      <c r="F92" s="58">
        <v>392267</v>
      </c>
      <c r="G92" s="58">
        <v>405867</v>
      </c>
      <c r="H92" s="58">
        <v>516641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21.685655555555556</v>
      </c>
      <c r="F96" s="22">
        <f>+F8*100/F10</f>
        <v>40.597355555555552</v>
      </c>
      <c r="G96" s="22">
        <f>+G8*100/G10</f>
        <v>52.972866666666668</v>
      </c>
      <c r="H96" s="22">
        <f>+H8*100/H10</f>
        <v>21.291166666666665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-0.18941788888888889</v>
      </c>
      <c r="F97" s="13">
        <f>+F84/F10</f>
        <v>0.109058</v>
      </c>
      <c r="G97" s="13">
        <f>+G84/G10</f>
        <v>-7.4892111111111118E-2</v>
      </c>
      <c r="H97" s="13">
        <f>+H84/H10</f>
        <v>9.4999333333333338E-2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7.0000000000000007E-2</v>
      </c>
      <c r="G98" s="13">
        <f>+G55/G10</f>
        <v>0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1.0896509999999999</v>
      </c>
      <c r="F99" s="13">
        <f>+F59/F10</f>
        <v>1.3490688888888889</v>
      </c>
      <c r="G99" s="13">
        <f>+G59/G10</f>
        <v>1.240010888888889</v>
      </c>
      <c r="H99" s="13">
        <f>+H59/H10</f>
        <v>1.394903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-4.5402258733042347</v>
      </c>
      <c r="F100" s="13">
        <f>+F11/F84</f>
        <v>8.7109611399438833</v>
      </c>
      <c r="G100" s="13">
        <f>+G11/G84</f>
        <v>-13.085490386912136</v>
      </c>
      <c r="H100" s="13">
        <f>+H11/H84</f>
        <v>18.000126316675907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7.3684210526315788</v>
      </c>
      <c r="G101" s="13">
        <f>+G55*100/G11</f>
        <v>0</v>
      </c>
      <c r="H101" s="13">
        <f>+H55*100/H11</f>
        <v>4.6783625730994149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64.186029452218079</v>
      </c>
      <c r="G102" s="13">
        <f>+G55*100/G84</f>
        <v>0</v>
      </c>
      <c r="H102" s="13">
        <f>+H55*100/H84</f>
        <v>84.211117270998386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0.78924352843249812</v>
      </c>
      <c r="F103" s="23">
        <f>+F11/F59</f>
        <v>0.70418939153094895</v>
      </c>
      <c r="G103" s="23">
        <f>+G11/G59</f>
        <v>0.79031564059742132</v>
      </c>
      <c r="H103" s="23">
        <f>+H11/H59</f>
        <v>1.2258916928273866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-8.5093444777955547</v>
      </c>
      <c r="F105" s="30">
        <f>+F67*100/F65</f>
        <v>10.562201441894079</v>
      </c>
      <c r="G105" s="30">
        <f>+G67*100/G65</f>
        <v>5.7231623965663552</v>
      </c>
      <c r="H105" s="30">
        <f>+H67*100/H65</f>
        <v>12.890980960233485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-13.38177951081177</v>
      </c>
      <c r="F106" s="31">
        <f>+F75*100/F65</f>
        <v>12.18508547553753</v>
      </c>
      <c r="G106" s="31">
        <f>+G75*100/G65</f>
        <v>-2.6750751339544201</v>
      </c>
      <c r="H106" s="31">
        <f>+H75*100/H65</f>
        <v>10.051063297205706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-14.760891125200816</v>
      </c>
      <c r="F107" s="31">
        <f>+F82*100/F65</f>
        <v>9.126881546054431</v>
      </c>
      <c r="G107" s="31">
        <f>+G82*100/G65</f>
        <v>-5.1623306996878222</v>
      </c>
      <c r="H107" s="31">
        <f>+H82*100/H65</f>
        <v>6.6217940804308117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-10.806941997973075</v>
      </c>
      <c r="F108" s="31">
        <f>(F82+F76)*100/F30</f>
        <v>6.1854887389383615</v>
      </c>
      <c r="G108" s="31">
        <f>(G82+G76)*100/G30</f>
        <v>-2.1988507600816853</v>
      </c>
      <c r="H108" s="31">
        <f>(H82+H76)*100/H30</f>
        <v>5.9552771406053555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-17.383353834290876</v>
      </c>
      <c r="F109" s="29">
        <f>+F84*100/F59</f>
        <v>8.0839459643770759</v>
      </c>
      <c r="G109" s="29">
        <f>+G84*100/G59</f>
        <v>-6.0396333437215333</v>
      </c>
      <c r="H109" s="29">
        <f>+H84*100/H59</f>
        <v>6.8104616115481384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31.507934529108709</v>
      </c>
      <c r="F111" s="22">
        <f>+F43*100/F30</f>
        <v>32.908951580871943</v>
      </c>
      <c r="G111" s="22">
        <f>+G43*100/G30</f>
        <v>39.298451824960246</v>
      </c>
      <c r="H111" s="22">
        <f>+H43*100/H30</f>
        <v>32.997704364674533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68.492065470891291</v>
      </c>
      <c r="F112" s="13">
        <f>+F59*100/F30</f>
        <v>67.091048419128057</v>
      </c>
      <c r="G112" s="13">
        <f>+G59*100/G30</f>
        <v>60.701548175039754</v>
      </c>
      <c r="H112" s="13">
        <f>+H59*100/H30</f>
        <v>67.002295635325467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-9.8190245049143243</v>
      </c>
      <c r="F113" s="23">
        <f>+F75/F76</f>
        <v>9.5039672178706116</v>
      </c>
      <c r="G113" s="23">
        <f>+G75/G76</f>
        <v>-1.2947369201456076</v>
      </c>
      <c r="H113" s="23">
        <f>+H75/H76</f>
        <v>4.9754061908157556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0.80660564380778332</v>
      </c>
      <c r="F115" s="22">
        <f>+F65/F30</f>
        <v>0.59424504128477573</v>
      </c>
      <c r="G115" s="22">
        <f>+G65/G30</f>
        <v>0.71017359348105913</v>
      </c>
      <c r="H115" s="22">
        <f>+H65/H30</f>
        <v>0.68911318710215119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2.2390668530427313</v>
      </c>
      <c r="F116" s="13">
        <f>+F65/F28</f>
        <v>1.9432716974851931</v>
      </c>
      <c r="G116" s="13">
        <f>+G65/G28</f>
        <v>2.2129471001665726</v>
      </c>
      <c r="H116" s="13">
        <f>+H65/H28</f>
        <v>2.0338846941876105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2.4955922096516532</v>
      </c>
      <c r="F117" s="23">
        <f>+F65/F120</f>
        <v>1.6327480351266983</v>
      </c>
      <c r="G117" s="23">
        <f>+G65/G120</f>
        <v>2.4922246107342554</v>
      </c>
      <c r="H117" s="23">
        <f>+H65/H120</f>
        <v>2.0876782239739073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2.0258118244032537</v>
      </c>
      <c r="F119" s="59">
        <f>+F23/F39</f>
        <v>2.1059419961824215</v>
      </c>
      <c r="G119" s="59">
        <f>+G23/G39</f>
        <v>1.7251066663880084</v>
      </c>
      <c r="H119" s="59">
        <f>+H23/H39</f>
        <v>2.000329951118712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4627829</v>
      </c>
      <c r="F120" s="58">
        <f>+F23-F39</f>
        <v>6586557</v>
      </c>
      <c r="G120" s="58">
        <f>+G23-G39</f>
        <v>5238966</v>
      </c>
      <c r="H120" s="58">
        <f>+H23-H39</f>
        <v>6184774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2012-05-17T10:59:28Z</dcterms:modified>
</cp:coreProperties>
</file>